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/>
  <bookViews>
    <workbookView xWindow="0" yWindow="0" windowWidth="20730" windowHeight="11760"/>
  </bookViews>
  <sheets>
    <sheet name="Form 12 - UCA" sheetId="1" r:id="rId1"/>
    <sheet name="FDPP LICENSE" sheetId="2" state="veryHidden" r:id="rId2"/>
  </sheets>
  <calcPr calcId="124519"/>
</workbook>
</file>

<file path=xl/calcChain.xml><?xml version="1.0" encoding="utf-8"?>
<calcChain xmlns="http://schemas.openxmlformats.org/spreadsheetml/2006/main">
  <c r="B58" i="1"/>
  <c r="B25"/>
  <c r="B42" s="1"/>
  <c r="B59" s="1"/>
</calcChain>
</file>

<file path=xl/sharedStrings.xml><?xml version="1.0" encoding="utf-8"?>
<sst xmlns="http://schemas.openxmlformats.org/spreadsheetml/2006/main" count="141" uniqueCount="110">
  <si>
    <t>FDP Form 12 - Unliquidated Cash Advances</t>
  </si>
  <si>
    <t>UNLIQUIDATED CASH ADVANCES</t>
  </si>
  <si>
    <t>REGION:</t>
  </si>
  <si>
    <t>CALENDAR YEAR:</t>
  </si>
  <si>
    <t>PROVINCE:</t>
  </si>
  <si>
    <t>QUARTER:</t>
  </si>
  <si>
    <t>CITY/MUNICIPALITY:</t>
  </si>
  <si>
    <t>Name of Debtor
(in alphabetical order)</t>
  </si>
  <si>
    <t>Amount Balance</t>
  </si>
  <si>
    <t>Date Granted</t>
  </si>
  <si>
    <t>Purpose</t>
  </si>
  <si>
    <t>Amount Due</t>
  </si>
  <si>
    <t>Current</t>
  </si>
  <si>
    <t>Past Due</t>
  </si>
  <si>
    <t>Less than 30 days</t>
  </si>
  <si>
    <t>31-90 days</t>
  </si>
  <si>
    <t>91-365 days</t>
  </si>
  <si>
    <t>Over 1 year</t>
  </si>
  <si>
    <t>Over 2 years</t>
  </si>
  <si>
    <t>3 years and above</t>
  </si>
  <si>
    <t>We hereby certify that we have reviewed the contents and hereby attest to the veracity and correctness of the data or information contained in this document.</t>
  </si>
  <si>
    <t>Local Chief Executive</t>
  </si>
  <si>
    <t>CAUTION:</t>
  </si>
  <si>
    <t>TO REDUCE THE RISK OF UPLOADING WRONG TEMPLATE FOR THIS DOCUMENT, DO NOT EDIT/DELETE THIS SHEET.</t>
  </si>
  <si>
    <t>FROM:</t>
  </si>
  <si>
    <t>FDPP TEAM</t>
  </si>
  <si>
    <t>v1</t>
  </si>
  <si>
    <t>ABEDES, Elvis</t>
  </si>
  <si>
    <t>July, 2019</t>
  </si>
  <si>
    <t>AGUINALDO, Eden</t>
  </si>
  <si>
    <t>June 2022</t>
  </si>
  <si>
    <t>TEV- Baguio City (ba. Hotel accom.)</t>
  </si>
  <si>
    <t>Nov. 2022</t>
  </si>
  <si>
    <t>TEV- Pasay City</t>
  </si>
  <si>
    <t>Mar. 2023</t>
  </si>
  <si>
    <t>ALCANTARA, Rosalyn</t>
  </si>
  <si>
    <t>April 2019</t>
  </si>
  <si>
    <t>bal. TEV- Cebu City</t>
  </si>
  <si>
    <t>BINARAO, Lopito (+)</t>
  </si>
  <si>
    <t>prev. years</t>
  </si>
  <si>
    <t>CARODAN, Jaylord</t>
  </si>
  <si>
    <t>May, 2017</t>
  </si>
  <si>
    <t>exp. During Cultural Show in-</t>
  </si>
  <si>
    <t>connection of 1st Rio Chico Fest.</t>
  </si>
  <si>
    <t>CARPIO, Abeejalle</t>
  </si>
  <si>
    <t>Mar. 2016</t>
  </si>
  <si>
    <t>TEV- Davao City</t>
  </si>
  <si>
    <t>CARUNGUI, George*</t>
  </si>
  <si>
    <t>Oct. 2010</t>
  </si>
  <si>
    <t>TEV- Manila</t>
  </si>
  <si>
    <t>CUNTAPAY, Marites</t>
  </si>
  <si>
    <t>Aug. 2016</t>
  </si>
  <si>
    <t>TEV- Tagaytay City</t>
  </si>
  <si>
    <t>CATOLOS, Haydee</t>
  </si>
  <si>
    <t>Dec. 2022</t>
  </si>
  <si>
    <t>CA- various Accountable Forms</t>
  </si>
  <si>
    <t>DELA CRUZ, Avelino</t>
  </si>
  <si>
    <t>Oct. 2018</t>
  </si>
  <si>
    <t>bal. TEV- Davao City</t>
  </si>
  <si>
    <t>Mar. 2019</t>
  </si>
  <si>
    <t>TEV- Basco, Batanes</t>
  </si>
  <si>
    <t>TEV- Santiago City</t>
  </si>
  <si>
    <t>DELA Ccruz, Glicerio</t>
  </si>
  <si>
    <t>Jan. 2017</t>
  </si>
  <si>
    <t>TEV- Tuguegarao City</t>
  </si>
  <si>
    <t>May 2019</t>
  </si>
  <si>
    <t>Bal. TEV- Baguio City</t>
  </si>
  <si>
    <t>LAGDA, Corazon</t>
  </si>
  <si>
    <t>LAZO, Rochelle</t>
  </si>
  <si>
    <t>LUIS, Herminigildo</t>
  </si>
  <si>
    <t>July 2008</t>
  </si>
  <si>
    <t>1st Inst. Of cellphone</t>
  </si>
  <si>
    <t>June 2009</t>
  </si>
  <si>
    <t>expenses during Aggao nac Cag.</t>
  </si>
  <si>
    <t>May 2012</t>
  </si>
  <si>
    <t>expenses during Search for Ms. Sto. Niño</t>
  </si>
  <si>
    <t>March 2015</t>
  </si>
  <si>
    <t>TEV- Baguio</t>
  </si>
  <si>
    <t>April 2015</t>
  </si>
  <si>
    <t>CA-exp. Of road side decoration in</t>
  </si>
  <si>
    <t>connection of 2015 May Festival</t>
  </si>
  <si>
    <t>May 2015</t>
  </si>
  <si>
    <t>Purchase of Sound System Accesso-</t>
  </si>
  <si>
    <t>ries during the 2015 Town Fiesta</t>
  </si>
  <si>
    <t>Feb., 2016</t>
  </si>
  <si>
    <t>TEV- Ilagan City</t>
  </si>
  <si>
    <t>May 2016</t>
  </si>
  <si>
    <t>Sub-Total</t>
  </si>
  <si>
    <t>MARTIREZ, Pedro*</t>
  </si>
  <si>
    <t xml:space="preserve">  </t>
  </si>
  <si>
    <t>PAGURAYAN, Andrew</t>
  </si>
  <si>
    <t>Bal. TEV- Cebu City</t>
  </si>
  <si>
    <t>PAGURAYAN, Vicente</t>
  </si>
  <si>
    <t>Oct. 2022</t>
  </si>
  <si>
    <t>CA- catering services</t>
  </si>
  <si>
    <t>PIÑERA, Loyda</t>
  </si>
  <si>
    <t>RUIZ, Benedicto*</t>
  </si>
  <si>
    <t>SIMEON, Robert</t>
  </si>
  <si>
    <t>TOMANENG, Rosalie</t>
  </si>
  <si>
    <t>June 2019</t>
  </si>
  <si>
    <t>Exp. During 2019 Aggao Nac Cagayan</t>
  </si>
  <si>
    <t>GRANDTOTAL</t>
  </si>
  <si>
    <t>GLICERIO D. DELA CRUZ</t>
  </si>
  <si>
    <t>ATTY. VICENTE G. PAGURAYAN</t>
  </si>
  <si>
    <t>MBO/Local Accountant-Designate</t>
  </si>
  <si>
    <t xml:space="preserve">                    Original Signed</t>
  </si>
  <si>
    <t xml:space="preserve">                                  Original Signed</t>
  </si>
  <si>
    <t>REGION II - CAGAYAN VALLEY</t>
  </si>
  <si>
    <t>CAGAYAN</t>
  </si>
  <si>
    <t>SANTO NIÑO</t>
  </si>
</sst>
</file>

<file path=xl/styles.xml><?xml version="1.0" encoding="utf-8"?>
<styleSheet xmlns="http://schemas.openxmlformats.org/spreadsheetml/2006/main">
  <numFmts count="2">
    <numFmt numFmtId="164" formatCode="_-* #,##0.00_-;\-* #,##0.00_-;_-* &quot;-&quot;??_-;_-@_-"/>
    <numFmt numFmtId="165" formatCode="#,##0.00;[Red]#,##0.00"/>
  </numFmts>
  <fonts count="14">
    <font>
      <sz val="11"/>
      <color rgb="FF000000"/>
      <name val="Calibri"/>
    </font>
    <font>
      <b/>
      <sz val="11"/>
      <color rgb="FF000000"/>
      <name val="Calibri"/>
    </font>
    <font>
      <b/>
      <sz val="18"/>
      <color rgb="FFFF0000"/>
      <name val="Calibri"/>
    </font>
    <font>
      <sz val="7"/>
      <color rgb="FF000000"/>
      <name val="Calibri"/>
    </font>
    <font>
      <sz val="8"/>
      <color rgb="FF000000"/>
      <name val="Calibri"/>
    </font>
    <font>
      <sz val="10"/>
      <color rgb="FF000000"/>
      <name val="Calibri"/>
    </font>
    <font>
      <sz val="11"/>
      <color rgb="FF000000"/>
      <name val="Calibri"/>
    </font>
    <font>
      <sz val="9"/>
      <color theme="1"/>
      <name val="Calibri"/>
      <family val="2"/>
      <scheme val="minor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b/>
      <sz val="9"/>
      <color theme="1"/>
      <name val="Calibri"/>
      <family val="2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none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6" fillId="0" borderId="0" applyFont="0" applyFill="0" applyBorder="0" applyAlignment="0" applyProtection="0"/>
  </cellStyleXfs>
  <cellXfs count="70">
    <xf numFmtId="0" fontId="0" fillId="2" borderId="0" xfId="0" applyFill="1"/>
    <xf numFmtId="0" fontId="1" fillId="2" borderId="0" xfId="0" applyFont="1" applyFill="1"/>
    <xf numFmtId="0" fontId="2" fillId="2" borderId="0" xfId="0" applyFont="1" applyFill="1"/>
    <xf numFmtId="0" fontId="3" fillId="2" borderId="0" xfId="0" applyFont="1" applyFill="1" applyAlignment="1" applyProtection="1">
      <alignment vertical="center" wrapText="1"/>
      <protection locked="0"/>
    </xf>
    <xf numFmtId="0" fontId="0" fillId="2" borderId="0" xfId="0" applyFill="1" applyProtection="1">
      <protection locked="0"/>
    </xf>
    <xf numFmtId="0" fontId="3" fillId="2" borderId="0" xfId="0" applyFont="1" applyFill="1" applyAlignment="1" applyProtection="1">
      <alignment vertical="top" wrapText="1"/>
      <protection locked="0"/>
    </xf>
    <xf numFmtId="0" fontId="1" fillId="2" borderId="0" xfId="0" applyFont="1" applyFill="1" applyAlignment="1" applyProtection="1">
      <alignment horizontal="center"/>
      <protection locked="0"/>
    </xf>
    <xf numFmtId="0" fontId="1" fillId="2" borderId="0" xfId="0" applyFont="1" applyFill="1" applyAlignment="1" applyProtection="1">
      <alignment vertical="center"/>
      <protection locked="0"/>
    </xf>
    <xf numFmtId="0" fontId="1" fillId="2" borderId="0" xfId="0" applyFont="1" applyFill="1" applyProtection="1">
      <protection locked="0"/>
    </xf>
    <xf numFmtId="0" fontId="0" fillId="2" borderId="0" xfId="0" applyFill="1" applyAlignment="1" applyProtection="1">
      <alignment wrapText="1"/>
      <protection locked="0"/>
    </xf>
    <xf numFmtId="0" fontId="1" fillId="2" borderId="0" xfId="0" applyFont="1" applyFill="1" applyAlignment="1" applyProtection="1">
      <alignment wrapText="1"/>
      <protection locked="0"/>
    </xf>
    <xf numFmtId="0" fontId="0" fillId="2" borderId="1" xfId="0" applyFill="1" applyBorder="1" applyProtection="1">
      <protection locked="0"/>
    </xf>
    <xf numFmtId="0" fontId="4" fillId="2" borderId="2" xfId="0" applyFont="1" applyFill="1" applyBorder="1" applyAlignment="1" applyProtection="1">
      <alignment horizontal="center" vertical="center"/>
      <protection locked="0"/>
    </xf>
    <xf numFmtId="0" fontId="5" fillId="2" borderId="2" xfId="0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Protection="1">
      <protection locked="0"/>
    </xf>
    <xf numFmtId="0" fontId="3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wrapText="1"/>
    </xf>
    <xf numFmtId="0" fontId="0" fillId="2" borderId="0" xfId="0" applyFill="1" applyAlignment="1" applyProtection="1">
      <alignment vertical="center"/>
      <protection locked="0"/>
    </xf>
    <xf numFmtId="0" fontId="7" fillId="3" borderId="5" xfId="0" applyFont="1" applyFill="1" applyBorder="1"/>
    <xf numFmtId="165" fontId="7" fillId="3" borderId="5" xfId="0" applyNumberFormat="1" applyFont="1" applyFill="1" applyBorder="1"/>
    <xf numFmtId="0" fontId="7" fillId="3" borderId="8" xfId="0" applyFont="1" applyFill="1" applyBorder="1"/>
    <xf numFmtId="165" fontId="7" fillId="3" borderId="8" xfId="0" applyNumberFormat="1" applyFont="1" applyFill="1" applyBorder="1"/>
    <xf numFmtId="165" fontId="7" fillId="3" borderId="8" xfId="0" applyNumberFormat="1" applyFont="1" applyFill="1" applyBorder="1" applyAlignment="1">
      <alignment horizontal="center"/>
    </xf>
    <xf numFmtId="0" fontId="8" fillId="3" borderId="5" xfId="0" applyFont="1" applyFill="1" applyBorder="1"/>
    <xf numFmtId="165" fontId="7" fillId="3" borderId="9" xfId="0" applyNumberFormat="1" applyFont="1" applyFill="1" applyBorder="1"/>
    <xf numFmtId="17" fontId="7" fillId="3" borderId="9" xfId="0" quotePrefix="1" applyNumberFormat="1" applyFont="1" applyFill="1" applyBorder="1"/>
    <xf numFmtId="0" fontId="7" fillId="3" borderId="9" xfId="0" applyFont="1" applyFill="1" applyBorder="1"/>
    <xf numFmtId="17" fontId="7" fillId="3" borderId="5" xfId="0" quotePrefix="1" applyNumberFormat="1" applyFont="1" applyFill="1" applyBorder="1"/>
    <xf numFmtId="0" fontId="8" fillId="3" borderId="7" xfId="0" applyFont="1" applyFill="1" applyBorder="1"/>
    <xf numFmtId="0" fontId="8" fillId="3" borderId="8" xfId="0" applyFont="1" applyFill="1" applyBorder="1"/>
    <xf numFmtId="0" fontId="8" fillId="3" borderId="10" xfId="0" applyFont="1" applyFill="1" applyBorder="1"/>
    <xf numFmtId="165" fontId="7" fillId="3" borderId="10" xfId="0" applyNumberFormat="1" applyFont="1" applyFill="1" applyBorder="1"/>
    <xf numFmtId="0" fontId="7" fillId="3" borderId="10" xfId="0" applyFont="1" applyFill="1" applyBorder="1"/>
    <xf numFmtId="0" fontId="7" fillId="3" borderId="5" xfId="0" quotePrefix="1" applyFont="1" applyFill="1" applyBorder="1"/>
    <xf numFmtId="0" fontId="7" fillId="3" borderId="8" xfId="0" quotePrefix="1" applyFont="1" applyFill="1" applyBorder="1"/>
    <xf numFmtId="0" fontId="8" fillId="2" borderId="5" xfId="0" applyFont="1" applyFill="1" applyBorder="1"/>
    <xf numFmtId="165" fontId="7" fillId="2" borderId="8" xfId="0" applyNumberFormat="1" applyFont="1" applyFill="1" applyBorder="1"/>
    <xf numFmtId="0" fontId="7" fillId="2" borderId="8" xfId="0" quotePrefix="1" applyFont="1" applyFill="1" applyBorder="1"/>
    <xf numFmtId="0" fontId="7" fillId="2" borderId="8" xfId="0" applyFont="1" applyFill="1" applyBorder="1"/>
    <xf numFmtId="0" fontId="7" fillId="3" borderId="10" xfId="0" quotePrefix="1" applyFont="1" applyFill="1" applyBorder="1"/>
    <xf numFmtId="165" fontId="9" fillId="3" borderId="10" xfId="0" applyNumberFormat="1" applyFont="1" applyFill="1" applyBorder="1"/>
    <xf numFmtId="17" fontId="7" fillId="3" borderId="10" xfId="0" applyNumberFormat="1" applyFont="1" applyFill="1" applyBorder="1" applyAlignment="1">
      <alignment horizontal="left"/>
    </xf>
    <xf numFmtId="0" fontId="10" fillId="3" borderId="10" xfId="0" applyFont="1" applyFill="1" applyBorder="1"/>
    <xf numFmtId="165" fontId="11" fillId="3" borderId="8" xfId="0" applyNumberFormat="1" applyFont="1" applyFill="1" applyBorder="1"/>
    <xf numFmtId="0" fontId="11" fillId="3" borderId="8" xfId="0" quotePrefix="1" applyFont="1" applyFill="1" applyBorder="1"/>
    <xf numFmtId="0" fontId="11" fillId="3" borderId="8" xfId="0" applyFont="1" applyFill="1" applyBorder="1"/>
    <xf numFmtId="17" fontId="7" fillId="3" borderId="10" xfId="0" quotePrefix="1" applyNumberFormat="1" applyFont="1" applyFill="1" applyBorder="1"/>
    <xf numFmtId="0" fontId="7" fillId="0" borderId="10" xfId="0" applyFont="1" applyBorder="1"/>
    <xf numFmtId="164" fontId="7" fillId="0" borderId="10" xfId="1" applyFont="1" applyBorder="1"/>
    <xf numFmtId="165" fontId="7" fillId="3" borderId="6" xfId="0" applyNumberFormat="1" applyFont="1" applyFill="1" applyBorder="1"/>
    <xf numFmtId="0" fontId="7" fillId="0" borderId="6" xfId="0" applyFont="1" applyBorder="1"/>
    <xf numFmtId="165" fontId="11" fillId="3" borderId="10" xfId="0" applyNumberFormat="1" applyFont="1" applyFill="1" applyBorder="1"/>
    <xf numFmtId="17" fontId="11" fillId="3" borderId="10" xfId="0" quotePrefix="1" applyNumberFormat="1" applyFont="1" applyFill="1" applyBorder="1"/>
    <xf numFmtId="0" fontId="11" fillId="3" borderId="10" xfId="0" applyFont="1" applyFill="1" applyBorder="1"/>
    <xf numFmtId="0" fontId="11" fillId="0" borderId="0" xfId="0" applyFont="1"/>
    <xf numFmtId="165" fontId="11" fillId="3" borderId="5" xfId="0" applyNumberFormat="1" applyFont="1" applyFill="1" applyBorder="1"/>
    <xf numFmtId="0" fontId="0" fillId="2" borderId="3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2" borderId="2" xfId="0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horizontal="center"/>
    </xf>
    <xf numFmtId="0" fontId="0" fillId="2" borderId="0" xfId="0" applyFill="1" applyAlignment="1" applyProtection="1">
      <alignment horizontal="left" vertical="center" wrapText="1"/>
      <protection locked="0"/>
    </xf>
    <xf numFmtId="0" fontId="12" fillId="2" borderId="0" xfId="0" applyFont="1" applyFill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0" fontId="0" fillId="2" borderId="3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 vertical="center" wrapText="1"/>
      <protection locked="0"/>
    </xf>
    <xf numFmtId="0" fontId="13" fillId="2" borderId="1" xfId="0" applyFont="1" applyFill="1" applyBorder="1" applyAlignment="1" applyProtection="1">
      <alignment horizontal="center"/>
      <protection locked="0"/>
    </xf>
    <xf numFmtId="0" fontId="12" fillId="2" borderId="0" xfId="0" applyFont="1" applyFill="1" applyAlignment="1">
      <alignment vertical="center"/>
    </xf>
    <xf numFmtId="0" fontId="12" fillId="2" borderId="0" xfId="0" applyFont="1" applyFill="1" applyAlignment="1">
      <alignment wrapText="1"/>
    </xf>
    <xf numFmtId="0" fontId="0" fillId="2" borderId="0" xfId="0" applyFill="1" applyBorder="1" applyProtection="1"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65"/>
  <sheetViews>
    <sheetView tabSelected="1" topLeftCell="A30" zoomScale="85" zoomScaleNormal="85" workbookViewId="0">
      <selection activeCell="C44" sqref="C44"/>
    </sheetView>
  </sheetViews>
  <sheetFormatPr defaultRowHeight="15"/>
  <cols>
    <col min="1" max="1" width="20.7109375" style="4" customWidth="1"/>
    <col min="2" max="2" width="15.140625" style="4" customWidth="1"/>
    <col min="3" max="3" width="12.7109375" style="4" customWidth="1"/>
    <col min="4" max="4" width="32.5703125" style="4" customWidth="1"/>
    <col min="5" max="10" width="15.7109375" style="4" customWidth="1"/>
    <col min="11" max="11" width="8.85546875" style="4" customWidth="1"/>
  </cols>
  <sheetData>
    <row r="1" spans="1:10">
      <c r="A1" s="15" t="s">
        <v>0</v>
      </c>
      <c r="B1" s="3"/>
      <c r="C1" s="3"/>
      <c r="D1" s="3"/>
      <c r="E1" s="3"/>
    </row>
    <row r="2" spans="1:10">
      <c r="A2" s="5"/>
      <c r="B2" s="5"/>
      <c r="C2" s="5"/>
      <c r="D2" s="5"/>
      <c r="E2" s="5"/>
    </row>
    <row r="3" spans="1:10">
      <c r="A3" s="60" t="s">
        <v>1</v>
      </c>
      <c r="B3" s="60"/>
      <c r="C3" s="60"/>
      <c r="D3" s="60"/>
      <c r="E3" s="60"/>
      <c r="F3" s="60"/>
      <c r="G3" s="60"/>
      <c r="H3" s="60"/>
      <c r="I3" s="60"/>
      <c r="J3" s="60"/>
    </row>
    <row r="4" spans="1:10">
      <c r="A4" s="6"/>
      <c r="B4" s="6"/>
      <c r="C4" s="6"/>
      <c r="D4" s="6"/>
      <c r="E4" s="6"/>
      <c r="F4" s="6"/>
      <c r="G4" s="6"/>
      <c r="H4" s="6"/>
      <c r="I4" s="6"/>
      <c r="J4" s="6"/>
    </row>
    <row r="5" spans="1:10">
      <c r="A5" s="16" t="s">
        <v>2</v>
      </c>
      <c r="B5" s="67" t="s">
        <v>107</v>
      </c>
      <c r="C5" s="7"/>
      <c r="D5" s="16" t="s">
        <v>3</v>
      </c>
      <c r="E5" s="18">
        <v>2023</v>
      </c>
    </row>
    <row r="6" spans="1:10">
      <c r="A6" s="1" t="s">
        <v>4</v>
      </c>
      <c r="B6" s="68" t="s">
        <v>108</v>
      </c>
      <c r="C6" s="9"/>
      <c r="D6" s="17" t="s">
        <v>5</v>
      </c>
      <c r="E6" s="9">
        <v>1</v>
      </c>
    </row>
    <row r="7" spans="1:10">
      <c r="A7" s="1" t="s">
        <v>6</v>
      </c>
      <c r="B7" s="68" t="s">
        <v>109</v>
      </c>
      <c r="C7" s="9"/>
      <c r="D7" s="17"/>
      <c r="E7" s="9"/>
    </row>
    <row r="8" spans="1:10">
      <c r="A8" s="8"/>
      <c r="B8" s="9"/>
      <c r="C8" s="9"/>
      <c r="D8" s="10"/>
      <c r="E8" s="11"/>
      <c r="F8" s="11"/>
      <c r="G8" s="11"/>
    </row>
    <row r="9" spans="1:10">
      <c r="A9" s="65" t="s">
        <v>7</v>
      </c>
      <c r="B9" s="59" t="s">
        <v>8</v>
      </c>
      <c r="C9" s="59" t="s">
        <v>9</v>
      </c>
      <c r="D9" s="59" t="s">
        <v>10</v>
      </c>
      <c r="E9" s="59" t="s">
        <v>11</v>
      </c>
      <c r="F9" s="59"/>
      <c r="G9" s="59"/>
      <c r="H9" s="59"/>
      <c r="I9" s="59"/>
      <c r="J9" s="59"/>
    </row>
    <row r="10" spans="1:10">
      <c r="A10" s="59"/>
      <c r="B10" s="59"/>
      <c r="C10" s="59"/>
      <c r="D10" s="59"/>
      <c r="E10" s="59" t="s">
        <v>12</v>
      </c>
      <c r="F10" s="59"/>
      <c r="G10" s="59"/>
      <c r="H10" s="59" t="s">
        <v>13</v>
      </c>
      <c r="I10" s="59"/>
      <c r="J10" s="59"/>
    </row>
    <row r="11" spans="1:10">
      <c r="A11" s="59"/>
      <c r="B11" s="59"/>
      <c r="C11" s="59"/>
      <c r="D11" s="59"/>
      <c r="E11" s="12" t="s">
        <v>14</v>
      </c>
      <c r="F11" s="13" t="s">
        <v>15</v>
      </c>
      <c r="G11" s="13" t="s">
        <v>16</v>
      </c>
      <c r="H11" s="13" t="s">
        <v>17</v>
      </c>
      <c r="I11" s="13" t="s">
        <v>18</v>
      </c>
      <c r="J11" s="13" t="s">
        <v>19</v>
      </c>
    </row>
    <row r="12" spans="1:10">
      <c r="A12" s="24" t="s">
        <v>27</v>
      </c>
      <c r="B12" s="25">
        <v>2320</v>
      </c>
      <c r="C12" s="26" t="s">
        <v>28</v>
      </c>
      <c r="D12" s="27" t="s">
        <v>61</v>
      </c>
      <c r="E12" s="25"/>
      <c r="F12" s="25"/>
      <c r="G12" s="25"/>
      <c r="H12" s="25"/>
      <c r="I12" s="25"/>
      <c r="J12" s="25">
        <v>2320</v>
      </c>
    </row>
    <row r="13" spans="1:10">
      <c r="A13" s="24" t="s">
        <v>29</v>
      </c>
      <c r="B13" s="20">
        <v>1600</v>
      </c>
      <c r="C13" s="28" t="s">
        <v>30</v>
      </c>
      <c r="D13" s="19" t="s">
        <v>31</v>
      </c>
      <c r="E13" s="20"/>
      <c r="F13" s="20"/>
      <c r="G13" s="20">
        <v>1600</v>
      </c>
      <c r="H13" s="20"/>
      <c r="I13" s="20"/>
      <c r="J13" s="20"/>
    </row>
    <row r="14" spans="1:10">
      <c r="A14" s="29"/>
      <c r="B14" s="20">
        <v>23760</v>
      </c>
      <c r="C14" s="28" t="s">
        <v>32</v>
      </c>
      <c r="D14" s="19" t="s">
        <v>33</v>
      </c>
      <c r="E14" s="20"/>
      <c r="F14" s="20"/>
      <c r="G14" s="20">
        <v>23760</v>
      </c>
      <c r="H14" s="20"/>
      <c r="I14" s="20"/>
      <c r="J14" s="20"/>
    </row>
    <row r="15" spans="1:10">
      <c r="A15" s="30"/>
      <c r="B15" s="20">
        <v>14410</v>
      </c>
      <c r="C15" s="28" t="s">
        <v>34</v>
      </c>
      <c r="D15" s="19" t="s">
        <v>33</v>
      </c>
      <c r="E15" s="20">
        <v>14410</v>
      </c>
      <c r="F15" s="20"/>
      <c r="G15" s="20"/>
      <c r="H15" s="20"/>
      <c r="I15" s="20"/>
      <c r="J15" s="20"/>
    </row>
    <row r="16" spans="1:10">
      <c r="A16" s="24" t="s">
        <v>35</v>
      </c>
      <c r="B16" s="20">
        <v>124</v>
      </c>
      <c r="C16" s="28" t="s">
        <v>36</v>
      </c>
      <c r="D16" s="19" t="s">
        <v>37</v>
      </c>
      <c r="E16" s="20"/>
      <c r="F16" s="20"/>
      <c r="G16" s="20"/>
      <c r="H16" s="20"/>
      <c r="I16" s="20"/>
      <c r="J16" s="20">
        <v>124</v>
      </c>
    </row>
    <row r="17" spans="1:10">
      <c r="A17" s="31" t="s">
        <v>38</v>
      </c>
      <c r="B17" s="32">
        <v>4338</v>
      </c>
      <c r="C17" s="33" t="s">
        <v>39</v>
      </c>
      <c r="D17" s="33"/>
      <c r="E17" s="32"/>
      <c r="F17" s="32"/>
      <c r="G17" s="32"/>
      <c r="H17" s="32"/>
      <c r="I17" s="32"/>
      <c r="J17" s="32">
        <v>4338</v>
      </c>
    </row>
    <row r="18" spans="1:10">
      <c r="A18" s="29" t="s">
        <v>40</v>
      </c>
      <c r="B18" s="20">
        <v>72500</v>
      </c>
      <c r="C18" s="34" t="s">
        <v>41</v>
      </c>
      <c r="D18" s="19" t="s">
        <v>42</v>
      </c>
      <c r="E18" s="20"/>
      <c r="F18" s="20"/>
      <c r="G18" s="20"/>
      <c r="H18" s="20"/>
      <c r="I18" s="20"/>
      <c r="J18" s="20"/>
    </row>
    <row r="19" spans="1:10">
      <c r="A19" s="29"/>
      <c r="B19" s="22"/>
      <c r="C19" s="35"/>
      <c r="D19" s="21" t="s">
        <v>43</v>
      </c>
      <c r="E19" s="22"/>
      <c r="F19" s="22"/>
      <c r="G19" s="22"/>
      <c r="H19" s="22"/>
      <c r="I19" s="22"/>
      <c r="J19" s="22">
        <v>72500</v>
      </c>
    </row>
    <row r="20" spans="1:10">
      <c r="A20" s="19" t="s">
        <v>44</v>
      </c>
      <c r="B20" s="22">
        <v>17357</v>
      </c>
      <c r="C20" s="35" t="s">
        <v>45</v>
      </c>
      <c r="D20" s="21" t="s">
        <v>46</v>
      </c>
      <c r="E20" s="23"/>
      <c r="F20" s="23"/>
      <c r="G20" s="23"/>
      <c r="H20" s="23"/>
      <c r="I20" s="23"/>
      <c r="J20" s="23">
        <v>17357</v>
      </c>
    </row>
    <row r="21" spans="1:10">
      <c r="A21" s="31" t="s">
        <v>47</v>
      </c>
      <c r="B21" s="32">
        <v>12980</v>
      </c>
      <c r="C21" s="33" t="s">
        <v>48</v>
      </c>
      <c r="D21" s="33" t="s">
        <v>49</v>
      </c>
      <c r="E21" s="32"/>
      <c r="F21" s="32"/>
      <c r="G21" s="32"/>
      <c r="H21" s="32"/>
      <c r="I21" s="32"/>
      <c r="J21" s="32">
        <v>12980</v>
      </c>
    </row>
    <row r="22" spans="1:10">
      <c r="A22" s="24" t="s">
        <v>50</v>
      </c>
      <c r="B22" s="22">
        <v>15160</v>
      </c>
      <c r="C22" s="35" t="s">
        <v>51</v>
      </c>
      <c r="D22" s="21" t="s">
        <v>52</v>
      </c>
      <c r="E22" s="22"/>
      <c r="F22" s="22"/>
      <c r="G22" s="22"/>
      <c r="H22" s="22"/>
      <c r="I22" s="22"/>
      <c r="J22" s="22">
        <v>15160</v>
      </c>
    </row>
    <row r="23" spans="1:10">
      <c r="A23" s="36" t="s">
        <v>53</v>
      </c>
      <c r="B23" s="37">
        <v>21000</v>
      </c>
      <c r="C23" s="38" t="s">
        <v>54</v>
      </c>
      <c r="D23" s="39" t="s">
        <v>55</v>
      </c>
      <c r="E23" s="37"/>
      <c r="F23" s="37"/>
      <c r="G23" s="37"/>
      <c r="H23" s="37"/>
      <c r="I23" s="37"/>
      <c r="J23" s="37"/>
    </row>
    <row r="24" spans="1:10">
      <c r="A24" s="24" t="s">
        <v>56</v>
      </c>
      <c r="B24" s="32">
        <v>1674.4</v>
      </c>
      <c r="C24" s="40" t="s">
        <v>57</v>
      </c>
      <c r="D24" s="33" t="s">
        <v>58</v>
      </c>
      <c r="E24" s="32"/>
      <c r="F24" s="32"/>
      <c r="G24" s="32"/>
      <c r="H24" s="32"/>
      <c r="I24" s="32"/>
      <c r="J24" s="32">
        <v>1674</v>
      </c>
    </row>
    <row r="25" spans="1:10">
      <c r="A25" s="29"/>
      <c r="B25" s="32">
        <f>16980-15195</f>
        <v>1785</v>
      </c>
      <c r="C25" s="40" t="s">
        <v>59</v>
      </c>
      <c r="D25" s="33" t="s">
        <v>60</v>
      </c>
      <c r="E25" s="32"/>
      <c r="F25" s="32"/>
      <c r="G25" s="32"/>
      <c r="H25" s="32"/>
      <c r="I25" s="32"/>
      <c r="J25" s="32">
        <v>1785</v>
      </c>
    </row>
    <row r="26" spans="1:10">
      <c r="A26" s="29"/>
      <c r="B26" s="32">
        <v>2320</v>
      </c>
      <c r="C26" s="40" t="s">
        <v>28</v>
      </c>
      <c r="D26" s="33" t="s">
        <v>61</v>
      </c>
      <c r="E26" s="32"/>
      <c r="F26" s="32"/>
      <c r="G26" s="32"/>
      <c r="H26" s="32"/>
      <c r="I26" s="32"/>
      <c r="J26" s="32">
        <v>2320</v>
      </c>
    </row>
    <row r="27" spans="1:10">
      <c r="A27" s="24" t="s">
        <v>62</v>
      </c>
      <c r="B27" s="32">
        <v>2500</v>
      </c>
      <c r="C27" s="40" t="s">
        <v>63</v>
      </c>
      <c r="D27" s="33" t="s">
        <v>64</v>
      </c>
      <c r="E27" s="32"/>
      <c r="F27" s="32"/>
      <c r="G27" s="32"/>
      <c r="H27" s="32"/>
      <c r="I27" s="32"/>
      <c r="J27" s="32">
        <v>2500</v>
      </c>
    </row>
    <row r="28" spans="1:10">
      <c r="A28" s="30"/>
      <c r="B28" s="32">
        <v>2000</v>
      </c>
      <c r="C28" s="40" t="s">
        <v>65</v>
      </c>
      <c r="D28" s="33" t="s">
        <v>66</v>
      </c>
      <c r="E28" s="32"/>
      <c r="F28" s="32"/>
      <c r="G28" s="32"/>
      <c r="H28" s="32"/>
      <c r="I28" s="32"/>
      <c r="J28" s="32">
        <v>2400</v>
      </c>
    </row>
    <row r="29" spans="1:10">
      <c r="A29" s="31" t="s">
        <v>67</v>
      </c>
      <c r="B29" s="32">
        <v>2000</v>
      </c>
      <c r="C29" s="40" t="s">
        <v>65</v>
      </c>
      <c r="D29" s="33" t="s">
        <v>66</v>
      </c>
      <c r="E29" s="32"/>
      <c r="F29" s="32"/>
      <c r="G29" s="32"/>
      <c r="H29" s="32"/>
      <c r="I29" s="32"/>
      <c r="J29" s="32">
        <v>2400</v>
      </c>
    </row>
    <row r="30" spans="1:10">
      <c r="A30" s="31" t="s">
        <v>68</v>
      </c>
      <c r="B30" s="32">
        <v>2000</v>
      </c>
      <c r="C30" s="40" t="s">
        <v>65</v>
      </c>
      <c r="D30" s="33" t="s">
        <v>66</v>
      </c>
      <c r="E30" s="32"/>
      <c r="F30" s="32"/>
      <c r="G30" s="32"/>
      <c r="H30" s="32"/>
      <c r="I30" s="32"/>
      <c r="J30" s="32">
        <v>2400</v>
      </c>
    </row>
    <row r="31" spans="1:10">
      <c r="A31" s="24" t="s">
        <v>69</v>
      </c>
      <c r="B31" s="32">
        <v>25000</v>
      </c>
      <c r="C31" s="40" t="s">
        <v>70</v>
      </c>
      <c r="D31" s="33" t="s">
        <v>71</v>
      </c>
      <c r="E31" s="32"/>
      <c r="F31" s="32"/>
      <c r="G31" s="32"/>
      <c r="H31" s="32"/>
      <c r="I31" s="32"/>
      <c r="J31" s="32">
        <v>25000</v>
      </c>
    </row>
    <row r="32" spans="1:10">
      <c r="A32" s="29"/>
      <c r="B32" s="32">
        <v>10533.17</v>
      </c>
      <c r="C32" s="40" t="s">
        <v>72</v>
      </c>
      <c r="D32" s="33" t="s">
        <v>73</v>
      </c>
      <c r="E32" s="32"/>
      <c r="F32" s="32"/>
      <c r="G32" s="32"/>
      <c r="H32" s="32"/>
      <c r="I32" s="32"/>
      <c r="J32" s="32">
        <v>10533.17</v>
      </c>
    </row>
    <row r="33" spans="1:10">
      <c r="A33" s="29"/>
      <c r="B33" s="32">
        <v>2952.95</v>
      </c>
      <c r="C33" s="40" t="s">
        <v>74</v>
      </c>
      <c r="D33" s="33" t="s">
        <v>75</v>
      </c>
      <c r="E33" s="32"/>
      <c r="F33" s="32"/>
      <c r="G33" s="32"/>
      <c r="H33" s="32"/>
      <c r="I33" s="32"/>
      <c r="J33" s="32">
        <v>2952.95</v>
      </c>
    </row>
    <row r="34" spans="1:10">
      <c r="A34" s="29"/>
      <c r="B34" s="32">
        <v>11260</v>
      </c>
      <c r="C34" s="40" t="s">
        <v>76</v>
      </c>
      <c r="D34" s="33" t="s">
        <v>77</v>
      </c>
      <c r="E34" s="32"/>
      <c r="F34" s="32"/>
      <c r="G34" s="32"/>
      <c r="H34" s="32"/>
      <c r="I34" s="32"/>
      <c r="J34" s="32">
        <v>11260</v>
      </c>
    </row>
    <row r="35" spans="1:10">
      <c r="A35" s="29"/>
      <c r="B35" s="20"/>
      <c r="C35" s="34" t="s">
        <v>78</v>
      </c>
      <c r="D35" s="19" t="s">
        <v>79</v>
      </c>
      <c r="E35" s="20"/>
      <c r="F35" s="20"/>
      <c r="G35" s="20"/>
      <c r="H35" s="20"/>
      <c r="I35" s="20"/>
      <c r="J35" s="20"/>
    </row>
    <row r="36" spans="1:10">
      <c r="A36" s="29"/>
      <c r="B36" s="22">
        <v>50000</v>
      </c>
      <c r="C36" s="35"/>
      <c r="D36" s="21" t="s">
        <v>80</v>
      </c>
      <c r="E36" s="22"/>
      <c r="F36" s="22"/>
      <c r="G36" s="22"/>
      <c r="H36" s="22"/>
      <c r="I36" s="22"/>
      <c r="J36" s="22">
        <v>50000</v>
      </c>
    </row>
    <row r="37" spans="1:10">
      <c r="A37" s="29"/>
      <c r="B37" s="20">
        <v>50000</v>
      </c>
      <c r="C37" s="34" t="s">
        <v>81</v>
      </c>
      <c r="D37" s="19" t="s">
        <v>82</v>
      </c>
      <c r="E37" s="20"/>
      <c r="F37" s="20"/>
      <c r="G37" s="20"/>
      <c r="H37" s="20"/>
      <c r="I37" s="20"/>
      <c r="J37" s="20"/>
    </row>
    <row r="38" spans="1:10">
      <c r="A38" s="29"/>
      <c r="B38" s="22"/>
      <c r="C38" s="35"/>
      <c r="D38" s="21" t="s">
        <v>83</v>
      </c>
      <c r="E38" s="22"/>
      <c r="F38" s="22"/>
      <c r="G38" s="22"/>
      <c r="H38" s="22"/>
      <c r="I38" s="22"/>
      <c r="J38" s="22">
        <v>50000</v>
      </c>
    </row>
    <row r="39" spans="1:10">
      <c r="A39" s="29"/>
      <c r="B39" s="32">
        <v>3000</v>
      </c>
      <c r="C39" s="40" t="s">
        <v>84</v>
      </c>
      <c r="D39" s="33" t="s">
        <v>85</v>
      </c>
      <c r="E39" s="32"/>
      <c r="F39" s="32"/>
      <c r="G39" s="32"/>
      <c r="H39" s="32"/>
      <c r="I39" s="32"/>
      <c r="J39" s="32">
        <v>3000</v>
      </c>
    </row>
    <row r="40" spans="1:10">
      <c r="A40" s="29"/>
      <c r="B40" s="41">
        <v>6300</v>
      </c>
      <c r="C40" s="40" t="s">
        <v>86</v>
      </c>
      <c r="D40" s="42" t="s">
        <v>49</v>
      </c>
      <c r="E40" s="32"/>
      <c r="F40" s="32"/>
      <c r="G40" s="32"/>
      <c r="H40" s="32"/>
      <c r="I40" s="32"/>
      <c r="J40" s="32">
        <v>6300</v>
      </c>
    </row>
    <row r="41" spans="1:10">
      <c r="A41" s="30"/>
      <c r="B41" s="32">
        <v>2320</v>
      </c>
      <c r="C41" s="40" t="s">
        <v>28</v>
      </c>
      <c r="D41" s="33" t="s">
        <v>61</v>
      </c>
      <c r="E41" s="32"/>
      <c r="F41" s="32"/>
      <c r="G41" s="32"/>
      <c r="H41" s="32"/>
      <c r="I41" s="32"/>
      <c r="J41" s="32">
        <v>2320</v>
      </c>
    </row>
    <row r="42" spans="1:10">
      <c r="A42" s="43" t="s">
        <v>87</v>
      </c>
      <c r="B42" s="44">
        <f>SUM(B12:B41)</f>
        <v>361194.52</v>
      </c>
      <c r="C42" s="45"/>
      <c r="D42" s="46"/>
      <c r="E42" s="14"/>
      <c r="F42" s="14"/>
      <c r="G42" s="14"/>
      <c r="H42" s="14"/>
      <c r="I42" s="14"/>
      <c r="J42" s="14"/>
    </row>
    <row r="43" spans="1:10">
      <c r="A43" s="57"/>
      <c r="B43" s="57"/>
      <c r="C43" s="57"/>
      <c r="D43" s="57"/>
      <c r="E43" s="57"/>
      <c r="F43" s="57"/>
      <c r="G43" s="57"/>
      <c r="H43" s="57"/>
      <c r="I43" s="57"/>
      <c r="J43" s="57"/>
    </row>
    <row r="44" spans="1:10">
      <c r="A44" s="69"/>
      <c r="B44" s="69"/>
      <c r="C44" s="69"/>
      <c r="D44" s="69"/>
      <c r="E44" s="69"/>
      <c r="F44" s="69"/>
      <c r="G44" s="69"/>
      <c r="H44" s="69"/>
      <c r="I44" s="69"/>
      <c r="J44" s="69"/>
    </row>
    <row r="45" spans="1:10">
      <c r="A45" s="11"/>
      <c r="B45" s="11"/>
      <c r="C45" s="11"/>
      <c r="D45" s="11"/>
      <c r="E45" s="11"/>
      <c r="F45" s="11"/>
      <c r="G45" s="11"/>
      <c r="H45" s="11"/>
      <c r="I45" s="11"/>
      <c r="J45" s="11"/>
    </row>
    <row r="46" spans="1:10">
      <c r="A46" s="65" t="s">
        <v>7</v>
      </c>
      <c r="B46" s="59" t="s">
        <v>8</v>
      </c>
      <c r="C46" s="59" t="s">
        <v>9</v>
      </c>
      <c r="D46" s="59" t="s">
        <v>10</v>
      </c>
      <c r="E46" s="59" t="s">
        <v>11</v>
      </c>
      <c r="F46" s="59"/>
      <c r="G46" s="59"/>
      <c r="H46" s="59"/>
      <c r="I46" s="59"/>
      <c r="J46" s="59"/>
    </row>
    <row r="47" spans="1:10">
      <c r="A47" s="59"/>
      <c r="B47" s="59"/>
      <c r="C47" s="59"/>
      <c r="D47" s="59"/>
      <c r="E47" s="59" t="s">
        <v>12</v>
      </c>
      <c r="F47" s="59"/>
      <c r="G47" s="59"/>
      <c r="H47" s="59" t="s">
        <v>13</v>
      </c>
      <c r="I47" s="59"/>
      <c r="J47" s="59"/>
    </row>
    <row r="48" spans="1:10">
      <c r="A48" s="59"/>
      <c r="B48" s="59"/>
      <c r="C48" s="59"/>
      <c r="D48" s="59"/>
      <c r="E48" s="12" t="s">
        <v>14</v>
      </c>
      <c r="F48" s="13" t="s">
        <v>15</v>
      </c>
      <c r="G48" s="13" t="s">
        <v>16</v>
      </c>
      <c r="H48" s="13" t="s">
        <v>17</v>
      </c>
      <c r="I48" s="13" t="s">
        <v>18</v>
      </c>
      <c r="J48" s="13" t="s">
        <v>19</v>
      </c>
    </row>
    <row r="49" spans="1:11">
      <c r="A49" s="31" t="s">
        <v>88</v>
      </c>
      <c r="B49" s="32">
        <v>8218</v>
      </c>
      <c r="C49" s="33" t="s">
        <v>39</v>
      </c>
      <c r="D49" s="33" t="s">
        <v>89</v>
      </c>
      <c r="E49" s="32"/>
      <c r="F49" s="32"/>
      <c r="G49" s="32"/>
      <c r="H49" s="32"/>
      <c r="I49" s="32"/>
      <c r="J49" s="32">
        <v>8218</v>
      </c>
    </row>
    <row r="50" spans="1:11">
      <c r="A50" s="31" t="s">
        <v>90</v>
      </c>
      <c r="B50" s="32">
        <v>1999.2</v>
      </c>
      <c r="C50" s="47" t="s">
        <v>65</v>
      </c>
      <c r="D50" s="33" t="s">
        <v>91</v>
      </c>
      <c r="E50" s="48"/>
      <c r="F50" s="32"/>
      <c r="G50" s="32"/>
      <c r="H50" s="32"/>
      <c r="I50" s="32">
        <v>2719.03</v>
      </c>
      <c r="J50" s="32"/>
    </row>
    <row r="51" spans="1:11">
      <c r="A51" s="24" t="s">
        <v>92</v>
      </c>
      <c r="B51" s="32">
        <v>500000</v>
      </c>
      <c r="C51" s="47" t="s">
        <v>30</v>
      </c>
      <c r="D51" s="33"/>
      <c r="E51" s="49"/>
      <c r="F51" s="32"/>
      <c r="G51" s="32"/>
      <c r="H51" s="32"/>
      <c r="I51" s="32"/>
      <c r="J51" s="32"/>
    </row>
    <row r="52" spans="1:11">
      <c r="A52" s="30"/>
      <c r="B52" s="32">
        <v>65000</v>
      </c>
      <c r="C52" s="47" t="s">
        <v>93</v>
      </c>
      <c r="D52" s="33" t="s">
        <v>94</v>
      </c>
      <c r="E52" s="49"/>
      <c r="F52" s="32">
        <v>65000</v>
      </c>
      <c r="G52" s="32"/>
      <c r="H52" s="32"/>
      <c r="I52" s="32"/>
      <c r="J52" s="32"/>
    </row>
    <row r="53" spans="1:11">
      <c r="A53" s="31" t="s">
        <v>95</v>
      </c>
      <c r="B53" s="32">
        <v>2000</v>
      </c>
      <c r="C53" s="47" t="s">
        <v>65</v>
      </c>
      <c r="D53" s="33" t="s">
        <v>66</v>
      </c>
      <c r="E53" s="32"/>
      <c r="F53" s="32"/>
      <c r="G53" s="32"/>
      <c r="H53" s="32"/>
      <c r="I53" s="32">
        <v>2400</v>
      </c>
      <c r="J53" s="32"/>
    </row>
    <row r="54" spans="1:11">
      <c r="A54" s="31" t="s">
        <v>96</v>
      </c>
      <c r="B54" s="32">
        <v>5000</v>
      </c>
      <c r="C54" s="33" t="s">
        <v>39</v>
      </c>
      <c r="D54" s="33"/>
      <c r="E54" s="32"/>
      <c r="F54" s="32"/>
      <c r="G54" s="32"/>
      <c r="H54" s="32"/>
      <c r="I54" s="32"/>
      <c r="J54" s="32">
        <v>5000</v>
      </c>
    </row>
    <row r="55" spans="1:11">
      <c r="A55" s="24" t="s">
        <v>97</v>
      </c>
      <c r="B55" s="32">
        <v>15000</v>
      </c>
      <c r="C55" s="33" t="s">
        <v>39</v>
      </c>
      <c r="D55" s="33"/>
      <c r="E55" s="32"/>
      <c r="F55" s="32"/>
      <c r="G55" s="32"/>
      <c r="H55" s="32"/>
      <c r="I55" s="32"/>
      <c r="J55" s="32">
        <v>19000</v>
      </c>
    </row>
    <row r="56" spans="1:11">
      <c r="A56" s="24"/>
      <c r="B56" s="32"/>
      <c r="C56" s="33"/>
      <c r="D56" s="33"/>
      <c r="E56" s="50"/>
      <c r="F56" s="32"/>
      <c r="G56" s="32"/>
      <c r="H56" s="32"/>
      <c r="I56" s="32"/>
      <c r="J56" s="20"/>
    </row>
    <row r="57" spans="1:11">
      <c r="A57" s="31" t="s">
        <v>98</v>
      </c>
      <c r="B57" s="32">
        <v>7999.58</v>
      </c>
      <c r="C57" s="47" t="s">
        <v>99</v>
      </c>
      <c r="D57" s="33" t="s">
        <v>100</v>
      </c>
      <c r="E57" s="51"/>
      <c r="F57" s="32"/>
      <c r="G57" s="32"/>
      <c r="H57" s="32"/>
      <c r="I57" s="32">
        <v>7999.58</v>
      </c>
      <c r="J57" s="20"/>
    </row>
    <row r="58" spans="1:11">
      <c r="A58" s="43" t="s">
        <v>87</v>
      </c>
      <c r="B58" s="52">
        <f>SUM(B49:B57)</f>
        <v>605216.77999999991</v>
      </c>
      <c r="C58" s="53"/>
      <c r="D58" s="54"/>
      <c r="E58" s="55"/>
      <c r="F58" s="44"/>
      <c r="G58" s="52"/>
      <c r="H58" s="56"/>
      <c r="I58" s="56"/>
      <c r="J58" s="56"/>
    </row>
    <row r="59" spans="1:11">
      <c r="A59" s="54" t="s">
        <v>101</v>
      </c>
      <c r="B59" s="52">
        <f>B42+B58</f>
        <v>966411.29999999993</v>
      </c>
      <c r="C59" s="33"/>
      <c r="D59" s="33"/>
      <c r="E59" s="32"/>
      <c r="F59" s="32"/>
      <c r="G59" s="32"/>
      <c r="H59" s="32"/>
      <c r="I59" s="32"/>
      <c r="J59" s="32"/>
    </row>
    <row r="60" spans="1:11">
      <c r="A60" s="58"/>
      <c r="B60"/>
      <c r="C60"/>
      <c r="D60"/>
      <c r="E60"/>
      <c r="F60"/>
      <c r="G60"/>
      <c r="H60"/>
      <c r="I60"/>
      <c r="J60"/>
      <c r="K60"/>
    </row>
    <row r="62" spans="1:11">
      <c r="A62" s="61" t="s">
        <v>20</v>
      </c>
      <c r="B62" s="61"/>
      <c r="C62" s="61"/>
      <c r="D62" s="61"/>
      <c r="E62" s="61"/>
      <c r="F62" s="61"/>
      <c r="G62" s="61"/>
      <c r="H62" s="61"/>
      <c r="I62" s="61"/>
      <c r="J62" s="61"/>
    </row>
    <row r="63" spans="1:11">
      <c r="A63" s="4" t="s">
        <v>105</v>
      </c>
      <c r="D63" s="4" t="s">
        <v>106</v>
      </c>
    </row>
    <row r="64" spans="1:11">
      <c r="A64" s="66" t="s">
        <v>102</v>
      </c>
      <c r="B64" s="66"/>
      <c r="D64" s="66" t="s">
        <v>103</v>
      </c>
      <c r="E64" s="66"/>
    </row>
    <row r="65" spans="1:5">
      <c r="A65" s="62" t="s">
        <v>104</v>
      </c>
      <c r="B65" s="63"/>
      <c r="D65" s="64" t="s">
        <v>21</v>
      </c>
      <c r="E65" s="64"/>
    </row>
  </sheetData>
  <sheetProtection formatCells="0" formatColumns="0" formatRows="0" insertColumns="0" insertRows="0" insertHyperlinks="0" deleteColumns="0" deleteRows="0" sort="0" autoFilter="0" pivotTables="0"/>
  <mergeCells count="20">
    <mergeCell ref="A62:J62"/>
    <mergeCell ref="A65:B65"/>
    <mergeCell ref="D65:E65"/>
    <mergeCell ref="A9:A11"/>
    <mergeCell ref="B9:B11"/>
    <mergeCell ref="C9:C11"/>
    <mergeCell ref="D9:D11"/>
    <mergeCell ref="E9:J9"/>
    <mergeCell ref="E10:G10"/>
    <mergeCell ref="H10:J10"/>
    <mergeCell ref="A64:B64"/>
    <mergeCell ref="D64:E64"/>
    <mergeCell ref="A46:A48"/>
    <mergeCell ref="B46:B48"/>
    <mergeCell ref="C46:C48"/>
    <mergeCell ref="D46:D48"/>
    <mergeCell ref="E46:J46"/>
    <mergeCell ref="E47:G47"/>
    <mergeCell ref="H47:J47"/>
    <mergeCell ref="A3:J3"/>
  </mergeCells>
  <pageMargins left="0.7" right="0.7" top="0.75" bottom="0.75" header="0.3" footer="0.3"/>
  <pageSetup paperSize="9" scale="75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workbookViewId="0">
      <selection activeCell="E14" sqref="E14"/>
    </sheetView>
  </sheetViews>
  <sheetFormatPr defaultRowHeight="15"/>
  <sheetData>
    <row r="1" spans="1:1" ht="23.45" customHeight="1">
      <c r="A1" s="2" t="s">
        <v>22</v>
      </c>
    </row>
    <row r="3" spans="1:1">
      <c r="A3" t="s">
        <v>23</v>
      </c>
    </row>
    <row r="5" spans="1:1">
      <c r="A5" t="s">
        <v>24</v>
      </c>
    </row>
    <row r="6" spans="1:1">
      <c r="A6" s="1" t="s">
        <v>25</v>
      </c>
    </row>
    <row r="9" spans="1:1">
      <c r="A9" t="s">
        <v>26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Form 12 - UCA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Jasmin Aure</dc:creator>
  <cp:keywords/>
  <dc:description/>
  <cp:lastModifiedBy>MB-Office</cp:lastModifiedBy>
  <cp:lastPrinted>2023-05-24T02:26:15Z</cp:lastPrinted>
  <dcterms:created xsi:type="dcterms:W3CDTF">2015-06-05T18:17:20Z</dcterms:created>
  <dcterms:modified xsi:type="dcterms:W3CDTF">2023-05-24T02:26:16Z</dcterms:modified>
  <cp:category/>
</cp:coreProperties>
</file>